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ZZZZ ESTADOS FINANCIEROS 2011-2024\ESTADOS FINANCIEROS 2024\PUBLICACION\CUENTA PUBLICA 2024\01 PUBLICACION CUENTA PUBLICA 2024\"/>
    </mc:Choice>
  </mc:AlternateContent>
  <xr:revisionPtr revIDLastSave="0" documentId="13_ncr:1_{BFF0EA69-CE13-48E6-889E-3BC699F0EF02}" xr6:coauthVersionLast="47" xr6:coauthVersionMax="47" xr10:uidLastSave="{00000000-0000-0000-0000-000000000000}"/>
  <bookViews>
    <workbookView xWindow="28680" yWindow="-120" windowWidth="29040" windowHeight="15720" xr2:uid="{B1CBCD9D-5CDE-4717-9AD2-0423A1A26C2C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G7" i="1" s="1"/>
  <c r="D8" i="1"/>
  <c r="G8" i="1" s="1"/>
  <c r="D9" i="1"/>
  <c r="G9" i="1" s="1"/>
  <c r="D10" i="1"/>
  <c r="G10" i="1"/>
  <c r="D11" i="1"/>
  <c r="G11" i="1"/>
  <c r="D12" i="1"/>
  <c r="G12" i="1"/>
  <c r="D13" i="1"/>
  <c r="G13" i="1" s="1"/>
  <c r="D14" i="1"/>
  <c r="G14" i="1" s="1"/>
  <c r="B16" i="1"/>
  <c r="C16" i="1"/>
  <c r="E16" i="1"/>
  <c r="F16" i="1"/>
  <c r="D25" i="1"/>
  <c r="D30" i="1" s="1"/>
  <c r="G25" i="1"/>
  <c r="G30" i="1" s="1"/>
  <c r="D26" i="1"/>
  <c r="G26" i="1" s="1"/>
  <c r="D27" i="1"/>
  <c r="G27" i="1" s="1"/>
  <c r="D28" i="1"/>
  <c r="G28" i="1" s="1"/>
  <c r="B30" i="1"/>
  <c r="C30" i="1"/>
  <c r="E30" i="1"/>
  <c r="F30" i="1"/>
  <c r="D38" i="1"/>
  <c r="G38" i="1" s="1"/>
  <c r="D40" i="1"/>
  <c r="G40" i="1" s="1"/>
  <c r="D42" i="1"/>
  <c r="D52" i="1" s="1"/>
  <c r="D44" i="1"/>
  <c r="G44" i="1"/>
  <c r="D46" i="1"/>
  <c r="G46" i="1"/>
  <c r="D48" i="1"/>
  <c r="G48" i="1"/>
  <c r="D50" i="1"/>
  <c r="G50" i="1" s="1"/>
  <c r="B52" i="1"/>
  <c r="C52" i="1"/>
  <c r="E52" i="1"/>
  <c r="F52" i="1"/>
  <c r="G16" i="1" l="1"/>
  <c r="D16" i="1"/>
  <c r="G42" i="1"/>
  <c r="G52" i="1" s="1"/>
</calcChain>
</file>

<file path=xl/sharedStrings.xml><?xml version="1.0" encoding="utf-8"?>
<sst xmlns="http://schemas.openxmlformats.org/spreadsheetml/2006/main" count="56" uniqueCount="34">
  <si>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</si>
  <si>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</si>
  <si>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</si>
  <si>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</si>
  <si>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</si>
  <si>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</si>
  <si>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</si>
  <si>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</si>
  <si>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</si>
  <si>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</si>
  <si>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</si>
  <si>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</si>
  <si>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</si>
  <si>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</si>
  <si>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</si>
  <si>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</si>
  <si>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</si>
  <si>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</si>
  <si>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</si>
  <si>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(Instituto Municipal de Vivienda de León, Guanajuato (IMUVI))
Estado Analítico del Ejercicio del Presupuesto de Egresos
Clasificación Administrativa
Del 1 de enero al 31 de diciembre de 2024</t>
  </si>
  <si>
    <t>Órganos Autónomos</t>
  </si>
  <si>
    <t>Poder Judicial</t>
  </si>
  <si>
    <t>Poder Legislativo</t>
  </si>
  <si>
    <t>Poder Ejecutivo</t>
  </si>
  <si>
    <t>Gobierno (Federal/Estatal/Municipal) de __________________________
Estado Analítico del Ejercicio del Presupuesto de Egresos
Clasificación Administrativa
Del 1 de enero al 31 de diciembre de 2024</t>
  </si>
  <si>
    <t>Dependencia o Unidad Administrativa xx</t>
  </si>
  <si>
    <t>Dependencia o Unidad Administrativa 8</t>
  </si>
  <si>
    <t>Dirección de Planeación, Comunicación y Desarrollo Organizacional</t>
  </si>
  <si>
    <t>Dirección de Promoción y Gestión de Crédito y Subsidio</t>
  </si>
  <si>
    <t>Dirección Técnica</t>
  </si>
  <si>
    <t>Dirección de Asuntos Jurídicos</t>
  </si>
  <si>
    <t>Dirección de Finanzas y Administración</t>
  </si>
  <si>
    <t>Dirección General</t>
  </si>
  <si>
    <t>Instituto Municipal de Vivienda de León, Guanajuato (IMUVI)
Estado Analítico del Ejercicio del Presupuesto de Egresos
Clasificación Administrativa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</si>
</sst>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 applyProtection="1">
      <alignment horizontal="centerContinuous" vertical="center" wrapText="1"/>
      <protection locked="0"/>
    </xf>
    <xf numFmtId="0" fontId="2" fillId="2" borderId="12" xfId="2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left" indent="1"/>
      <protection locked="0"/>
    </xf>
    <xf numFmtId="4" fontId="5" fillId="0" borderId="3" xfId="0" applyNumberFormat="1" applyFont="1" applyBorder="1" applyProtection="1">
      <protection locked="0"/>
    </xf>
    <xf numFmtId="4" fontId="5" fillId="0" borderId="5" xfId="0" applyNumberFormat="1" applyFont="1" applyBorder="1" applyProtection="1">
      <protection locked="0"/>
    </xf>
    <xf numFmtId="4" fontId="5" fillId="0" borderId="6" xfId="2" applyNumberFormat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2" fillId="0" borderId="0" xfId="2" applyFont="1" applyAlignment="1" applyProtection="1">
      <alignment horizontal="center" vertical="center" wrapText="1"/>
      <protection locked="0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3" xfId="2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 2" xfId="1" xr:uid="{015EA10F-8487-44BE-AE45-8DB01070FD73}"/>
    <cellStyle name="Normal 3" xfId="2" xr:uid="{9CF63E9A-3220-4A89-B429-D6A1804BB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2733675</xdr:colOff>
      <xdr:row>59</xdr:row>
      <xdr:rowOff>0</xdr:rowOff>
    </xdr:from>
    <xdr:ext cx="5200650" cy="718654"/>
    <xdr:pic>
      <xdr:nvPicPr>
        <xdr:cNvPr id="2" name="Imagen 1">
          <a:extLst>
            <a:ext uri="{FF2B5EF4-FFF2-40B4-BE49-F238E27FC236}">
              <a16:creationId xmlns:a16="http://schemas.microsoft.com/office/drawing/2014/main" id="{BB4D817C-C9AE-4500-8353-BDD982AF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29625"/>
          <a:ext cx="520065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3017-348E-418C-B5C8-254D19205220}">
  <sheetPr>
    <pageSetUpPr fitToPage="1"/>
  </sheetPr>
  <dimension ref="A1:G5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33</v>
      </c>
      <c r="B1" s="30"/>
      <c r="C1" s="30"/>
      <c r="D1" s="30"/>
      <c r="E1" s="30"/>
      <c r="F1" s="30"/>
      <c r="G1" s="31"/>
    </row>
    <row r="2" spans="1:7" x14ac:dyDescent="0.2">
      <c r="A2" s="26"/>
      <c r="B2" s="26"/>
      <c r="C2" s="26"/>
      <c r="D2" s="26"/>
      <c r="E2" s="26"/>
      <c r="F2" s="26"/>
      <c r="G2" s="26"/>
    </row>
    <row r="3" spans="1:7" x14ac:dyDescent="0.2">
      <c r="A3" s="18"/>
      <c r="B3" s="17" t="s">
        <v>18</v>
      </c>
      <c r="C3" s="16"/>
      <c r="D3" s="16"/>
      <c r="E3" s="16"/>
      <c r="F3" s="15"/>
      <c r="G3" s="27" t="s">
        <v>17</v>
      </c>
    </row>
    <row r="4" spans="1:7" ht="24.95" customHeight="1" x14ac:dyDescent="0.2">
      <c r="A4" s="14" t="s">
        <v>16</v>
      </c>
      <c r="B4" s="13" t="s">
        <v>15</v>
      </c>
      <c r="C4" s="13" t="s">
        <v>14</v>
      </c>
      <c r="D4" s="13" t="s">
        <v>13</v>
      </c>
      <c r="E4" s="13" t="s">
        <v>12</v>
      </c>
      <c r="F4" s="13" t="s">
        <v>11</v>
      </c>
      <c r="G4" s="28"/>
    </row>
    <row r="5" spans="1:7" x14ac:dyDescent="0.2">
      <c r="A5" s="12"/>
      <c r="B5" s="11">
        <v>1</v>
      </c>
      <c r="C5" s="11">
        <v>2</v>
      </c>
      <c r="D5" s="11" t="s">
        <v>10</v>
      </c>
      <c r="E5" s="11">
        <v>4</v>
      </c>
      <c r="F5" s="11">
        <v>5</v>
      </c>
      <c r="G5" s="11" t="s">
        <v>9</v>
      </c>
    </row>
    <row r="6" spans="1:7" x14ac:dyDescent="0.2">
      <c r="A6" s="25"/>
      <c r="B6" s="24"/>
      <c r="C6" s="24"/>
      <c r="D6" s="24"/>
      <c r="E6" s="24"/>
      <c r="F6" s="24"/>
      <c r="G6" s="24"/>
    </row>
    <row r="7" spans="1:7" x14ac:dyDescent="0.2">
      <c r="A7" s="21" t="s">
        <v>32</v>
      </c>
      <c r="B7" s="23">
        <v>11362450</v>
      </c>
      <c r="C7" s="23">
        <v>-65000</v>
      </c>
      <c r="D7" s="23">
        <f t="shared" ref="D7:D14" si="0">+B7+C7</f>
        <v>11297450</v>
      </c>
      <c r="E7" s="23">
        <v>9615946.8000000007</v>
      </c>
      <c r="F7" s="23">
        <v>9416526.0100000016</v>
      </c>
      <c r="G7" s="23">
        <f t="shared" ref="G7:G14" si="1">+D7-E7</f>
        <v>1681503.1999999993</v>
      </c>
    </row>
    <row r="8" spans="1:7" x14ac:dyDescent="0.2">
      <c r="A8" s="21" t="s">
        <v>31</v>
      </c>
      <c r="B8" s="23">
        <v>29235666</v>
      </c>
      <c r="C8" s="23">
        <v>-372000</v>
      </c>
      <c r="D8" s="23">
        <f t="shared" si="0"/>
        <v>28863666</v>
      </c>
      <c r="E8" s="23">
        <v>21001805.260000002</v>
      </c>
      <c r="F8" s="23">
        <v>19204249</v>
      </c>
      <c r="G8" s="23">
        <f t="shared" si="1"/>
        <v>7861860.7399999984</v>
      </c>
    </row>
    <row r="9" spans="1:7" x14ac:dyDescent="0.2">
      <c r="A9" s="21" t="s">
        <v>30</v>
      </c>
      <c r="B9" s="23">
        <v>28079196</v>
      </c>
      <c r="C9" s="23">
        <v>43577000</v>
      </c>
      <c r="D9" s="23">
        <f t="shared" si="0"/>
        <v>71656196</v>
      </c>
      <c r="E9" s="23">
        <v>58910654.979999997</v>
      </c>
      <c r="F9" s="23">
        <v>56434184.189999998</v>
      </c>
      <c r="G9" s="23">
        <f t="shared" si="1"/>
        <v>12745541.020000003</v>
      </c>
    </row>
    <row r="10" spans="1:7" x14ac:dyDescent="0.2">
      <c r="A10" s="21" t="s">
        <v>29</v>
      </c>
      <c r="B10" s="23">
        <v>41761660</v>
      </c>
      <c r="C10" s="23">
        <v>1692040</v>
      </c>
      <c r="D10" s="23">
        <f t="shared" si="0"/>
        <v>43453700</v>
      </c>
      <c r="E10" s="23">
        <v>11462588.93</v>
      </c>
      <c r="F10" s="23">
        <v>10998565.039999999</v>
      </c>
      <c r="G10" s="23">
        <f t="shared" si="1"/>
        <v>31991111.07</v>
      </c>
    </row>
    <row r="11" spans="1:7" x14ac:dyDescent="0.2">
      <c r="A11" s="21" t="s">
        <v>28</v>
      </c>
      <c r="B11" s="23">
        <v>16939218</v>
      </c>
      <c r="C11" s="23">
        <v>9355617</v>
      </c>
      <c r="D11" s="23">
        <f t="shared" si="0"/>
        <v>26294835</v>
      </c>
      <c r="E11" s="23">
        <v>25064477.280000001</v>
      </c>
      <c r="F11" s="23">
        <v>24891533.200000003</v>
      </c>
      <c r="G11" s="23">
        <f t="shared" si="1"/>
        <v>1230357.7199999988</v>
      </c>
    </row>
    <row r="12" spans="1:7" x14ac:dyDescent="0.2">
      <c r="A12" s="21" t="s">
        <v>27</v>
      </c>
      <c r="B12" s="23">
        <v>11578489</v>
      </c>
      <c r="C12" s="23">
        <v>428000</v>
      </c>
      <c r="D12" s="23">
        <f t="shared" si="0"/>
        <v>12006489</v>
      </c>
      <c r="E12" s="23">
        <v>8443631.25</v>
      </c>
      <c r="F12" s="23">
        <v>8327198.1399999997</v>
      </c>
      <c r="G12" s="23">
        <f t="shared" si="1"/>
        <v>3562857.75</v>
      </c>
    </row>
    <row r="13" spans="1:7" x14ac:dyDescent="0.2">
      <c r="A13" s="21" t="s">
        <v>26</v>
      </c>
      <c r="B13" s="23">
        <v>0</v>
      </c>
      <c r="C13" s="23">
        <v>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</row>
    <row r="14" spans="1:7" x14ac:dyDescent="0.2">
      <c r="A14" s="21" t="s">
        <v>25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</row>
    <row r="15" spans="1:7" x14ac:dyDescent="0.2">
      <c r="A15" s="21"/>
      <c r="B15" s="22"/>
      <c r="C15" s="22"/>
      <c r="D15" s="22"/>
      <c r="E15" s="22"/>
      <c r="F15" s="22"/>
      <c r="G15" s="22"/>
    </row>
    <row r="16" spans="1:7" x14ac:dyDescent="0.2">
      <c r="A16" s="19" t="s">
        <v>1</v>
      </c>
      <c r="B16" s="3">
        <f t="shared" ref="B16:G16" si="2">+B7+B8+B9+B10+B11+B12+B13+B14</f>
        <v>138956679</v>
      </c>
      <c r="C16" s="3">
        <f t="shared" si="2"/>
        <v>54615657</v>
      </c>
      <c r="D16" s="3">
        <f t="shared" si="2"/>
        <v>193572336</v>
      </c>
      <c r="E16" s="3">
        <f t="shared" si="2"/>
        <v>134499104.5</v>
      </c>
      <c r="F16" s="3">
        <f t="shared" si="2"/>
        <v>129272255.58000001</v>
      </c>
      <c r="G16" s="3">
        <f t="shared" si="2"/>
        <v>59073231.5</v>
      </c>
    </row>
    <row r="19" spans="1:7" ht="45" customHeight="1" x14ac:dyDescent="0.2">
      <c r="A19" s="29" t="s">
        <v>24</v>
      </c>
      <c r="B19" s="30"/>
      <c r="C19" s="30"/>
      <c r="D19" s="30"/>
      <c r="E19" s="30"/>
      <c r="F19" s="30"/>
      <c r="G19" s="31"/>
    </row>
    <row r="21" spans="1:7" x14ac:dyDescent="0.2">
      <c r="A21" s="18"/>
      <c r="B21" s="17" t="s">
        <v>18</v>
      </c>
      <c r="C21" s="16"/>
      <c r="D21" s="16"/>
      <c r="E21" s="16"/>
      <c r="F21" s="15"/>
      <c r="G21" s="27" t="s">
        <v>17</v>
      </c>
    </row>
    <row r="22" spans="1:7" ht="22.5" x14ac:dyDescent="0.2">
      <c r="A22" s="14" t="s">
        <v>16</v>
      </c>
      <c r="B22" s="13" t="s">
        <v>15</v>
      </c>
      <c r="C22" s="13" t="s">
        <v>14</v>
      </c>
      <c r="D22" s="13" t="s">
        <v>13</v>
      </c>
      <c r="E22" s="13" t="s">
        <v>12</v>
      </c>
      <c r="F22" s="13" t="s">
        <v>11</v>
      </c>
      <c r="G22" s="28"/>
    </row>
    <row r="23" spans="1:7" x14ac:dyDescent="0.2">
      <c r="A23" s="12"/>
      <c r="B23" s="11">
        <v>1</v>
      </c>
      <c r="C23" s="11">
        <v>2</v>
      </c>
      <c r="D23" s="11" t="s">
        <v>10</v>
      </c>
      <c r="E23" s="11">
        <v>4</v>
      </c>
      <c r="F23" s="11">
        <v>5</v>
      </c>
      <c r="G23" s="11" t="s">
        <v>9</v>
      </c>
    </row>
    <row r="24" spans="1:7" x14ac:dyDescent="0.2">
      <c r="A24" s="10"/>
      <c r="B24" s="9"/>
      <c r="C24" s="9"/>
      <c r="D24" s="9"/>
      <c r="E24" s="9"/>
      <c r="F24" s="9"/>
      <c r="G24" s="9"/>
    </row>
    <row r="25" spans="1:7" x14ac:dyDescent="0.2">
      <c r="A25" s="21" t="s">
        <v>23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">
      <c r="A26" s="21" t="s">
        <v>22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">
      <c r="A27" s="21" t="s">
        <v>21</v>
      </c>
      <c r="B27" s="7">
        <v>0</v>
      </c>
      <c r="C27" s="7">
        <v>0</v>
      </c>
      <c r="D27" s="7">
        <f>+B27+C27</f>
        <v>0</v>
      </c>
      <c r="E27" s="7">
        <v>0</v>
      </c>
      <c r="F27" s="7">
        <v>0</v>
      </c>
      <c r="G27" s="7">
        <f>+D27-E27</f>
        <v>0</v>
      </c>
    </row>
    <row r="28" spans="1:7" x14ac:dyDescent="0.2">
      <c r="A28" s="21" t="s">
        <v>20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">
      <c r="A29" s="20"/>
      <c r="B29" s="5"/>
      <c r="C29" s="5"/>
      <c r="D29" s="5"/>
      <c r="E29" s="5"/>
      <c r="F29" s="5"/>
      <c r="G29" s="5"/>
    </row>
    <row r="30" spans="1:7" x14ac:dyDescent="0.2">
      <c r="A30" s="19" t="s">
        <v>1</v>
      </c>
      <c r="B30" s="3">
        <f t="shared" ref="B30:G30" si="3">+B25+B26+B27+B28</f>
        <v>0</v>
      </c>
      <c r="C30" s="3">
        <f t="shared" si="3"/>
        <v>0</v>
      </c>
      <c r="D30" s="3">
        <f t="shared" si="3"/>
        <v>0</v>
      </c>
      <c r="E30" s="3">
        <f t="shared" si="3"/>
        <v>0</v>
      </c>
      <c r="F30" s="3">
        <f t="shared" si="3"/>
        <v>0</v>
      </c>
      <c r="G30" s="3">
        <f t="shared" si="3"/>
        <v>0</v>
      </c>
    </row>
    <row r="33" spans="1:7" ht="45" customHeight="1" x14ac:dyDescent="0.2">
      <c r="A33" s="29" t="s">
        <v>19</v>
      </c>
      <c r="B33" s="30"/>
      <c r="C33" s="30"/>
      <c r="D33" s="30"/>
      <c r="E33" s="30"/>
      <c r="F33" s="30"/>
      <c r="G33" s="31"/>
    </row>
    <row r="34" spans="1:7" x14ac:dyDescent="0.2">
      <c r="A34" s="18"/>
      <c r="B34" s="17" t="s">
        <v>18</v>
      </c>
      <c r="C34" s="16"/>
      <c r="D34" s="16"/>
      <c r="E34" s="16"/>
      <c r="F34" s="15"/>
      <c r="G34" s="27" t="s">
        <v>17</v>
      </c>
    </row>
    <row r="35" spans="1:7" ht="22.5" x14ac:dyDescent="0.2">
      <c r="A35" s="14" t="s">
        <v>16</v>
      </c>
      <c r="B35" s="13" t="s">
        <v>15</v>
      </c>
      <c r="C35" s="13" t="s">
        <v>14</v>
      </c>
      <c r="D35" s="13" t="s">
        <v>13</v>
      </c>
      <c r="E35" s="13" t="s">
        <v>12</v>
      </c>
      <c r="F35" s="13" t="s">
        <v>11</v>
      </c>
      <c r="G35" s="28"/>
    </row>
    <row r="36" spans="1:7" x14ac:dyDescent="0.2">
      <c r="A36" s="12"/>
      <c r="B36" s="11">
        <v>1</v>
      </c>
      <c r="C36" s="11">
        <v>2</v>
      </c>
      <c r="D36" s="11" t="s">
        <v>10</v>
      </c>
      <c r="E36" s="11">
        <v>4</v>
      </c>
      <c r="F36" s="11">
        <v>5</v>
      </c>
      <c r="G36" s="11" t="s">
        <v>9</v>
      </c>
    </row>
    <row r="37" spans="1:7" x14ac:dyDescent="0.2">
      <c r="A37" s="10"/>
      <c r="B37" s="9"/>
      <c r="C37" s="9"/>
      <c r="D37" s="9"/>
      <c r="E37" s="9"/>
      <c r="F37" s="9"/>
      <c r="G37" s="9"/>
    </row>
    <row r="38" spans="1:7" ht="22.5" x14ac:dyDescent="0.2">
      <c r="A38" s="8" t="s">
        <v>8</v>
      </c>
      <c r="B38" s="7">
        <v>138956679</v>
      </c>
      <c r="C38" s="7">
        <v>54615657</v>
      </c>
      <c r="D38" s="7">
        <f>+B38+C38</f>
        <v>193572336</v>
      </c>
      <c r="E38" s="7">
        <v>134499104.5</v>
      </c>
      <c r="F38" s="7">
        <v>129272255.58</v>
      </c>
      <c r="G38" s="7">
        <f>+D38-E38</f>
        <v>59073231.5</v>
      </c>
    </row>
    <row r="39" spans="1:7" x14ac:dyDescent="0.2">
      <c r="A39" s="8"/>
      <c r="B39" s="7"/>
      <c r="C39" s="7"/>
      <c r="D39" s="7"/>
      <c r="E39" s="7"/>
      <c r="F39" s="7"/>
      <c r="G39" s="7"/>
    </row>
    <row r="40" spans="1:7" x14ac:dyDescent="0.2">
      <c r="A40" s="8" t="s">
        <v>7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">
      <c r="A41" s="8"/>
      <c r="B41" s="7"/>
      <c r="C41" s="7"/>
      <c r="D41" s="7"/>
      <c r="E41" s="7"/>
      <c r="F41" s="7"/>
      <c r="G41" s="7"/>
    </row>
    <row r="42" spans="1:7" ht="22.5" x14ac:dyDescent="0.2">
      <c r="A42" s="8" t="s">
        <v>6</v>
      </c>
      <c r="B42" s="7">
        <v>0</v>
      </c>
      <c r="C42" s="7">
        <v>0</v>
      </c>
      <c r="D42" s="7">
        <f>+B42+C42</f>
        <v>0</v>
      </c>
      <c r="E42" s="7">
        <v>0</v>
      </c>
      <c r="F42" s="7">
        <v>0</v>
      </c>
      <c r="G42" s="7">
        <f>+D42-E42</f>
        <v>0</v>
      </c>
    </row>
    <row r="43" spans="1:7" x14ac:dyDescent="0.2">
      <c r="A43" s="8"/>
      <c r="B43" s="7"/>
      <c r="C43" s="7"/>
      <c r="D43" s="7"/>
      <c r="E43" s="7"/>
      <c r="F43" s="7"/>
      <c r="G43" s="7"/>
    </row>
    <row r="44" spans="1:7" ht="22.5" x14ac:dyDescent="0.2">
      <c r="A44" s="8" t="s">
        <v>5</v>
      </c>
      <c r="B44" s="7">
        <v>0</v>
      </c>
      <c r="C44" s="7">
        <v>0</v>
      </c>
      <c r="D44" s="7">
        <f>+B44+C44</f>
        <v>0</v>
      </c>
      <c r="E44" s="7">
        <v>0</v>
      </c>
      <c r="F44" s="7">
        <v>0</v>
      </c>
      <c r="G44" s="7">
        <f>+D44-E44</f>
        <v>0</v>
      </c>
    </row>
    <row r="45" spans="1:7" x14ac:dyDescent="0.2">
      <c r="A45" s="8"/>
      <c r="B45" s="7"/>
      <c r="C45" s="7"/>
      <c r="D45" s="7"/>
      <c r="E45" s="7"/>
      <c r="F45" s="7"/>
      <c r="G45" s="7"/>
    </row>
    <row r="46" spans="1:7" ht="22.5" x14ac:dyDescent="0.2">
      <c r="A46" s="8" t="s">
        <v>4</v>
      </c>
      <c r="B46" s="7">
        <v>0</v>
      </c>
      <c r="C46" s="7">
        <v>0</v>
      </c>
      <c r="D46" s="7">
        <f>+B46+C46</f>
        <v>0</v>
      </c>
      <c r="E46" s="7">
        <v>0</v>
      </c>
      <c r="F46" s="7">
        <v>0</v>
      </c>
      <c r="G46" s="7">
        <f>+D46-E46</f>
        <v>0</v>
      </c>
    </row>
    <row r="47" spans="1:7" x14ac:dyDescent="0.2">
      <c r="A47" s="8"/>
      <c r="B47" s="7"/>
      <c r="C47" s="7"/>
      <c r="D47" s="7"/>
      <c r="E47" s="7"/>
      <c r="F47" s="7"/>
      <c r="G47" s="7"/>
    </row>
    <row r="48" spans="1:7" ht="22.5" x14ac:dyDescent="0.2">
      <c r="A48" s="8" t="s">
        <v>3</v>
      </c>
      <c r="B48" s="7">
        <v>0</v>
      </c>
      <c r="C48" s="7">
        <v>0</v>
      </c>
      <c r="D48" s="7">
        <f>+B48+C48</f>
        <v>0</v>
      </c>
      <c r="E48" s="7">
        <v>0</v>
      </c>
      <c r="F48" s="7">
        <v>0</v>
      </c>
      <c r="G48" s="7">
        <f>+D48-E48</f>
        <v>0</v>
      </c>
    </row>
    <row r="49" spans="1:7" x14ac:dyDescent="0.2">
      <c r="A49" s="8"/>
      <c r="B49" s="7"/>
      <c r="C49" s="7"/>
      <c r="D49" s="7"/>
      <c r="E49" s="7"/>
      <c r="F49" s="7"/>
      <c r="G49" s="7"/>
    </row>
    <row r="50" spans="1:7" x14ac:dyDescent="0.2">
      <c r="A50" s="8" t="s">
        <v>2</v>
      </c>
      <c r="B50" s="7">
        <v>0</v>
      </c>
      <c r="C50" s="7">
        <v>0</v>
      </c>
      <c r="D50" s="7">
        <f>+B50+C50</f>
        <v>0</v>
      </c>
      <c r="E50" s="7">
        <v>0</v>
      </c>
      <c r="F50" s="7">
        <v>0</v>
      </c>
      <c r="G50" s="7">
        <f>+D50-E50</f>
        <v>0</v>
      </c>
    </row>
    <row r="51" spans="1:7" x14ac:dyDescent="0.2">
      <c r="A51" s="6"/>
      <c r="B51" s="5"/>
      <c r="C51" s="5"/>
      <c r="D51" s="5"/>
      <c r="E51" s="5"/>
      <c r="F51" s="5"/>
      <c r="G51" s="5"/>
    </row>
    <row r="52" spans="1:7" x14ac:dyDescent="0.2">
      <c r="A52" s="4" t="s">
        <v>1</v>
      </c>
      <c r="B52" s="3">
        <f t="shared" ref="B52:G52" si="4">+B38+B40+B42+B44+B46+B48+B50</f>
        <v>138956679</v>
      </c>
      <c r="C52" s="3">
        <f t="shared" si="4"/>
        <v>54615657</v>
      </c>
      <c r="D52" s="3">
        <f t="shared" si="4"/>
        <v>193572336</v>
      </c>
      <c r="E52" s="3">
        <f t="shared" si="4"/>
        <v>134499104.5</v>
      </c>
      <c r="F52" s="3">
        <f t="shared" si="4"/>
        <v>129272255.58</v>
      </c>
      <c r="G52" s="3">
        <f t="shared" si="4"/>
        <v>59073231.5</v>
      </c>
    </row>
    <row r="54" spans="1:7" ht="12.75" x14ac:dyDescent="0.2">
      <c r="A54" s="2" t="s">
        <v>0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2025-04-28T15:59:08Z</dcterms:created>
  <dcterms:modified xsi:type="dcterms:W3CDTF">2025-04-28T16:02:03Z</dcterms:modified>
</cp:coreProperties>
</file>